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E:\ECH_esSENSiel_E\esSENSiel - PRESTATIONS_CATALOGUE\esSENSiel - PRODUITS\esSENSiel_Lunettes\"/>
    </mc:Choice>
  </mc:AlternateContent>
  <xr:revisionPtr revIDLastSave="0" documentId="13_ncr:1_{4188AF17-138A-4703-8230-3516DBC3C785}" xr6:coauthVersionLast="47" xr6:coauthVersionMax="47" xr10:uidLastSave="{00000000-0000-0000-0000-000000000000}"/>
  <bookViews>
    <workbookView xWindow="58845" yWindow="8280" windowWidth="28110" windowHeight="18750" xr2:uid="{BF9EC913-297E-48FE-839A-ED70BDAE9124}"/>
  </bookViews>
  <sheets>
    <sheet name="GLASSES (BRAIN FLIP)" sheetId="5" r:id="rId1"/>
  </sheets>
  <definedNames>
    <definedName name="_xlnm.Print_Area" localSheetId="0">'GLASSES (BRAIN FLIP)'!$C$2:$G$68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5" l="1"/>
  <c r="C6" i="5"/>
  <c r="E68" i="5"/>
  <c r="E67" i="5"/>
  <c r="E66" i="5"/>
  <c r="E61" i="5"/>
  <c r="E60" i="5"/>
  <c r="E59" i="5"/>
  <c r="E54" i="5"/>
  <c r="E53" i="5"/>
  <c r="E52" i="5"/>
  <c r="E47" i="5"/>
  <c r="E46" i="5"/>
  <c r="E45" i="5"/>
  <c r="E40" i="5"/>
  <c r="E39" i="5"/>
  <c r="E38" i="5"/>
  <c r="E33" i="5"/>
  <c r="E32" i="5"/>
  <c r="E26" i="5"/>
  <c r="E25" i="5"/>
  <c r="E24" i="5"/>
  <c r="E19" i="5"/>
  <c r="E18" i="5"/>
  <c r="E17" i="5"/>
  <c r="E12" i="5"/>
  <c r="E11" i="5"/>
  <c r="E10" i="5"/>
  <c r="D4" i="5" l="1"/>
  <c r="E3" i="5"/>
  <c r="D3" i="5" l="1"/>
  <c r="D6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ech</author>
  </authors>
  <commentList>
    <comment ref="E16" authorId="0" shapeId="0" xr:uid="{D743AFB9-D443-4D6D-B813-4E7C6CE3F488}">
      <text>
        <r>
          <rPr>
            <b/>
            <sz val="9"/>
            <color indexed="81"/>
            <rFont val="Tahoma"/>
            <family val="2"/>
          </rPr>
          <t xml:space="preserve">L = Lunettes
B = Bascule
F = Full
R = RADAR
G = GAUCHE
</t>
        </r>
      </text>
    </comment>
    <comment ref="E23" authorId="0" shapeId="0" xr:uid="{EF5B0D0B-C3A9-4164-B667-922DEA49A7BB}">
      <text>
        <r>
          <rPr>
            <b/>
            <sz val="9"/>
            <color indexed="81"/>
            <rFont val="Tahoma"/>
            <family val="2"/>
          </rPr>
          <t xml:space="preserve">L = Lunettes
B = Bascule
F = Full
R = RADAR
D = DROIT
</t>
        </r>
      </text>
    </comment>
    <comment ref="E30" authorId="0" shapeId="0" xr:uid="{02FAF343-9A4F-4949-9683-DD3ACCF08347}">
      <text>
        <r>
          <rPr>
            <b/>
            <sz val="9"/>
            <color indexed="81"/>
            <rFont val="Tahoma"/>
            <family val="2"/>
          </rPr>
          <t xml:space="preserve">L = Lunettes
B = Bascule
T = Transparent
</t>
        </r>
      </text>
    </comment>
    <comment ref="E37" authorId="0" shapeId="0" xr:uid="{EECD1ED0-AF36-48A4-A844-36F53D9EF042}">
      <text>
        <r>
          <rPr>
            <b/>
            <sz val="9"/>
            <color indexed="81"/>
            <rFont val="Tahoma"/>
            <family val="2"/>
          </rPr>
          <t xml:space="preserve">L = Lunettes
B = Bascule
B = Black
</t>
        </r>
      </text>
    </comment>
    <comment ref="E44" authorId="0" shapeId="0" xr:uid="{B825DA56-9B88-4419-86BE-CBCAB4375DE0}">
      <text>
        <r>
          <rPr>
            <b/>
            <sz val="9"/>
            <color indexed="81"/>
            <rFont val="Tahoma"/>
            <family val="2"/>
          </rPr>
          <t>L = Lunettes
B = Bascule
P = Partiel
R = RADAR
D = DROIT</t>
        </r>
      </text>
    </comment>
    <comment ref="E51" authorId="0" shapeId="0" xr:uid="{76270652-207E-49EB-AD3F-EBFD9BE931F1}">
      <text>
        <r>
          <rPr>
            <b/>
            <sz val="9"/>
            <color indexed="81"/>
            <rFont val="Tahoma"/>
            <family val="2"/>
          </rPr>
          <t>L = Lunettes
B = Bascule
P = Partiel
R = RADAR
G = GAUCHE</t>
        </r>
      </text>
    </comment>
    <comment ref="E58" authorId="0" shapeId="0" xr:uid="{0AE5D4E6-2013-4C6C-B685-1F6FFB3BC7C9}">
      <text>
        <r>
          <rPr>
            <b/>
            <sz val="9"/>
            <color indexed="81"/>
            <rFont val="Tahoma"/>
            <family val="2"/>
          </rPr>
          <t>L = Lunettes
B = Bascule
V = Vision
P = Focale</t>
        </r>
      </text>
    </comment>
    <comment ref="E65" authorId="0" shapeId="0" xr:uid="{F9D515ED-221E-40C7-9C3C-CD7CA50616AE}">
      <text>
        <r>
          <rPr>
            <b/>
            <sz val="9"/>
            <color indexed="81"/>
            <rFont val="Tahoma"/>
            <family val="2"/>
          </rPr>
          <t>L = Lunettes
B = Bascule
V = Vision
P = Périphérique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<sst xmlns="http://schemas.openxmlformats.org/spreadsheetml/2006/main" count="89" uniqueCount="33">
  <si>
    <t>SHIPMENT CH / 2kg</t>
  </si>
  <si>
    <t>SHIPMENT EUR / 2kg</t>
  </si>
  <si>
    <t>SHIPMENT US / 2kg</t>
  </si>
  <si>
    <t>Order</t>
  </si>
  <si>
    <t>Shipment</t>
  </si>
  <si>
    <t>NB x 2kg</t>
  </si>
  <si>
    <t>PRICE</t>
  </si>
  <si>
    <t>ORDER NB</t>
  </si>
  <si>
    <t>PRICE CHF</t>
  </si>
  <si>
    <t>PRICE EUR</t>
  </si>
  <si>
    <t>PRICE USD</t>
  </si>
  <si>
    <t>QUANTITY</t>
  </si>
  <si>
    <t>UNIT PRICE</t>
  </si>
  <si>
    <t>Total PRICE
RECTO</t>
  </si>
  <si>
    <t>ORDER PRICE</t>
  </si>
  <si>
    <t>PRICE / 2kg</t>
  </si>
  <si>
    <t>LBFRG</t>
  </si>
  <si>
    <t>LBFRD</t>
  </si>
  <si>
    <t>LBT</t>
  </si>
  <si>
    <t>LBB</t>
  </si>
  <si>
    <t>LBPRD</t>
  </si>
  <si>
    <t>LBPRG</t>
  </si>
  <si>
    <t>LBVF</t>
  </si>
  <si>
    <t>LBVP</t>
  </si>
  <si>
    <t>PERIPHERAL VISION</t>
  </si>
  <si>
    <t>FOCAL VISION</t>
  </si>
  <si>
    <t>RIGHT RADAR EYE</t>
  </si>
  <si>
    <t>LEFT RADAR EYE</t>
  </si>
  <si>
    <t>NIGHT VISION</t>
  </si>
  <si>
    <t>DAYLIGHT VISION</t>
  </si>
  <si>
    <t>FLIP LEFT RADAR EYE</t>
  </si>
  <si>
    <t>FLIP RIGHT RADAR EYE</t>
  </si>
  <si>
    <t>GLASSES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</si>
</sst>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4">
    <font>
      <sz val="11"/>
      <color theme="1"/>
      <name val="Aptos Narrow"/>
      <family val="2"/>
      <scheme val="minor"/>
    </font>
    <font>
      <b/>
      <sz val="11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0" fillId="0" borderId="2" xfId="0" applyNumberFormat="1" applyBorder="1" applyAlignment="1">
      <alignment horizontal="right" vertical="center" indent="2"/>
    </xf>
    <xf numFmtId="165" fontId="0" fillId="0" borderId="5" xfId="0" applyNumberFormat="1" applyBorder="1" applyAlignment="1">
      <alignment horizontal="centerContinuous" vertical="center"/>
    </xf>
    <xf numFmtId="0" fontId="0" fillId="0" borderId="6" xfId="0" applyBorder="1" applyAlignment="1">
      <alignment horizontal="centerContinuous" vertical="center"/>
    </xf>
    <xf numFmtId="165" fontId="0" fillId="0" borderId="4" xfId="0" applyNumberFormat="1" applyBorder="1" applyAlignment="1">
      <alignment horizontal="centerContinuous" vertical="center"/>
    </xf>
    <xf numFmtId="0" fontId="0" fillId="4" borderId="1" xfId="0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0" fillId="0" borderId="14" xfId="0" applyNumberFormat="1" applyBorder="1" applyAlignment="1">
      <alignment horizontal="right" vertical="center" indent="2"/>
    </xf>
    <xf numFmtId="164" fontId="0" fillId="0" borderId="16" xfId="0" applyNumberFormat="1" applyBorder="1" applyAlignment="1">
      <alignment horizontal="right" vertical="center" indent="2"/>
    </xf>
    <xf numFmtId="0" fontId="0" fillId="0" borderId="18" xfId="0" applyBorder="1"/>
    <xf numFmtId="0" fontId="1" fillId="0" borderId="20" xfId="0" applyFont="1" applyBorder="1" applyAlignment="1">
      <alignment horizontal="centerContinuous" vertical="center"/>
    </xf>
    <xf numFmtId="0" fontId="1" fillId="0" borderId="21" xfId="0" applyFont="1" applyBorder="1" applyAlignment="1">
      <alignment horizontal="centerContinuous" vertical="center"/>
    </xf>
    <xf numFmtId="0" fontId="1" fillId="0" borderId="22" xfId="0" applyFont="1" applyBorder="1" applyAlignment="1">
      <alignment horizontal="centerContinuous" vertical="center"/>
    </xf>
    <xf numFmtId="0" fontId="0" fillId="0" borderId="23" xfId="0" applyBorder="1"/>
    <xf numFmtId="0" fontId="0" fillId="0" borderId="24" xfId="0" applyBorder="1" applyAlignment="1">
      <alignment horizontal="center" vertical="center"/>
    </xf>
    <xf numFmtId="164" fontId="0" fillId="0" borderId="26" xfId="0" applyNumberFormat="1" applyBorder="1" applyAlignment="1">
      <alignment horizontal="right" vertical="center" indent="2"/>
    </xf>
    <xf numFmtId="164" fontId="0" fillId="4" borderId="13" xfId="0" applyNumberFormat="1" applyFill="1" applyBorder="1" applyAlignment="1">
      <alignment horizontal="right" vertical="center"/>
    </xf>
    <xf numFmtId="164" fontId="0" fillId="4" borderId="15" xfId="0" applyNumberFormat="1" applyFill="1" applyBorder="1" applyAlignment="1">
      <alignment horizontal="right" vertical="center"/>
    </xf>
    <xf numFmtId="164" fontId="0" fillId="4" borderId="2" xfId="0" applyNumberFormat="1" applyFill="1" applyBorder="1" applyAlignment="1">
      <alignment horizontal="right" vertical="center"/>
    </xf>
    <xf numFmtId="164" fontId="0" fillId="4" borderId="5" xfId="0" applyNumberFormat="1" applyFill="1" applyBorder="1" applyAlignment="1">
      <alignment horizontal="right" vertical="center"/>
    </xf>
    <xf numFmtId="164" fontId="0" fillId="4" borderId="24" xfId="0" applyNumberFormat="1" applyFill="1" applyBorder="1" applyAlignment="1">
      <alignment horizontal="right" vertical="center"/>
    </xf>
    <xf numFmtId="0" fontId="0" fillId="2" borderId="3" xfId="0" applyFill="1" applyBorder="1" applyAlignment="1">
      <alignment horizontal="centerContinuous" vertical="center"/>
    </xf>
    <xf numFmtId="0" fontId="0" fillId="2" borderId="4" xfId="0" applyFill="1" applyBorder="1" applyAlignment="1">
      <alignment horizontal="centerContinuous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164" fontId="0" fillId="3" borderId="2" xfId="0" applyNumberFormat="1" applyFill="1" applyBorder="1" applyAlignment="1" applyProtection="1">
      <alignment horizontal="right" vertical="center" indent="2"/>
      <protection locked="0"/>
    </xf>
    <xf numFmtId="164" fontId="0" fillId="3" borderId="26" xfId="0" applyNumberFormat="1" applyFill="1" applyBorder="1" applyAlignment="1" applyProtection="1">
      <alignment horizontal="right" vertical="center" indent="2"/>
      <protection locked="0"/>
    </xf>
    <xf numFmtId="0" fontId="0" fillId="0" borderId="2" xfId="0" applyBorder="1" applyAlignment="1">
      <alignment horizontal="center" vertical="center" wrapText="1"/>
    </xf>
    <xf numFmtId="164" fontId="0" fillId="4" borderId="28" xfId="0" applyNumberFormat="1" applyFill="1" applyBorder="1" applyAlignment="1">
      <alignment horizontal="right" vertical="center"/>
    </xf>
    <xf numFmtId="0" fontId="2" fillId="0" borderId="27" xfId="0" applyFont="1" applyBorder="1" applyAlignment="1">
      <alignment horizontal="center" vertical="center"/>
    </xf>
    <xf numFmtId="164" fontId="0" fillId="0" borderId="6" xfId="0" applyNumberFormat="1" applyBorder="1" applyAlignment="1">
      <alignment horizontal="right" vertical="center" indent="2"/>
    </xf>
    <xf numFmtId="164" fontId="0" fillId="0" borderId="29" xfId="0" applyNumberFormat="1" applyBorder="1" applyAlignment="1">
      <alignment horizontal="right" vertical="center" indent="2"/>
    </xf>
    <xf numFmtId="0" fontId="1" fillId="0" borderId="1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39FB2-D36F-4D87-9A97-347F9BB3D153}">
  <sheetPr>
    <pageSetUpPr fitToPage="1"/>
  </sheetPr>
  <dimension ref="C1:G69"/>
  <sheetViews>
    <sheetView tabSelected="1" topLeftCell="A53" zoomScaleNormal="100" workbookViewId="0">
      <selection activeCell="D79" sqref="D79"/>
    </sheetView>
  </sheetViews>
  <sheetFormatPr baseColWidth="10" defaultRowHeight="14"/>
  <cols>
    <col min="2" max="2" width="11.83203125" customWidth="1"/>
    <col min="3" max="3" width="24.6640625" customWidth="1"/>
    <col min="4" max="4" width="14.6640625" customWidth="1"/>
    <col min="5" max="5" width="12.6640625" customWidth="1"/>
    <col min="6" max="6" width="11.58203125" customWidth="1"/>
    <col min="7" max="7" width="20.58203125" customWidth="1"/>
  </cols>
  <sheetData>
    <row r="1" spans="3:7" ht="14.5" thickBot="1"/>
    <row r="2" spans="3:7" ht="28.5" thickBot="1">
      <c r="D2" s="36" t="str">
        <f>IF(AND(F10="",F11="",F12=""),"",IF(AND(F1=0,F11&lt;&gt;0,F12=0),"EUR",IF(AND(F10&lt;&gt;0,F11=0,F12=0),"CHF",IF(AND(F10=0,F11=0,F12&lt;&gt;0),"USD"))))</f>
        <v/>
      </c>
      <c r="E2" s="34" t="s">
        <v>13</v>
      </c>
    </row>
    <row r="3" spans="3:7">
      <c r="C3" s="1" t="s">
        <v>3</v>
      </c>
      <c r="D3" s="35">
        <f>SUM(E3:G3)</f>
        <v>0</v>
      </c>
      <c r="E3" s="25">
        <f>SUM(E17:E158)</f>
        <v>0</v>
      </c>
    </row>
    <row r="4" spans="3:7">
      <c r="C4" s="1" t="s">
        <v>4</v>
      </c>
      <c r="D4" s="25">
        <f>SUM(E10:E12)</f>
        <v>0</v>
      </c>
    </row>
    <row r="5" spans="3:7" ht="6" customHeight="1"/>
    <row r="6" spans="3:7">
      <c r="C6" s="10" t="str">
        <f>IF(AND(F10="",F11="",F12=""),"",IF(AND(F1=0,F11&lt;&gt;0,F12=0),CONCATENATE("TOTAL EUR"),IF(AND(F10&lt;&gt;0,F11=0,F12=0),CONCATENATE("TOTAL CHF"),IF(AND(F10=0,F11=0,F12&lt;&gt;0),CONCATENATE("TOTAL USD")))))</f>
        <v/>
      </c>
      <c r="D6" s="25">
        <f>SUM(D3:D4)</f>
        <v>0</v>
      </c>
    </row>
    <row r="8" spans="3:7" ht="14.5" thickBot="1"/>
    <row r="9" spans="3:7">
      <c r="E9" s="11" t="s">
        <v>6</v>
      </c>
      <c r="F9" s="12" t="s">
        <v>5</v>
      </c>
      <c r="G9" s="13" t="s">
        <v>15</v>
      </c>
    </row>
    <row r="10" spans="3:7" ht="20" customHeight="1">
      <c r="C10" s="28" t="s">
        <v>0</v>
      </c>
      <c r="D10" s="29"/>
      <c r="E10" s="23">
        <f>F10*G10</f>
        <v>0</v>
      </c>
      <c r="F10" s="30"/>
      <c r="G10" s="14">
        <v>10</v>
      </c>
    </row>
    <row r="11" spans="3:7" ht="20" customHeight="1">
      <c r="C11" s="28" t="s">
        <v>1</v>
      </c>
      <c r="D11" s="29"/>
      <c r="E11" s="23">
        <f t="shared" ref="E11:E12" si="0">F11*G11</f>
        <v>0</v>
      </c>
      <c r="F11" s="30"/>
      <c r="G11" s="14">
        <v>5</v>
      </c>
    </row>
    <row r="12" spans="3:7" ht="20" customHeight="1" thickBot="1">
      <c r="C12" s="28" t="s">
        <v>2</v>
      </c>
      <c r="D12" s="29"/>
      <c r="E12" s="24">
        <f t="shared" si="0"/>
        <v>0</v>
      </c>
      <c r="F12" s="31"/>
      <c r="G12" s="15">
        <v>7</v>
      </c>
    </row>
    <row r="13" spans="3:7" ht="14.5" thickBot="1"/>
    <row r="14" spans="3:7" ht="14.5" thickTop="1">
      <c r="C14" s="16"/>
      <c r="D14" s="39" t="s">
        <v>32</v>
      </c>
      <c r="E14" s="17" t="s">
        <v>30</v>
      </c>
      <c r="F14" s="18"/>
      <c r="G14" s="19"/>
    </row>
    <row r="15" spans="3:7" ht="28">
      <c r="C15" s="20"/>
      <c r="D15" s="40"/>
      <c r="E15" s="3" t="s">
        <v>14</v>
      </c>
      <c r="F15" s="5" t="s">
        <v>11</v>
      </c>
      <c r="G15" s="4" t="s">
        <v>12</v>
      </c>
    </row>
    <row r="16" spans="3:7" ht="105" customHeight="1">
      <c r="C16" s="2" t="s">
        <v>7</v>
      </c>
      <c r="D16" s="41" t="e" vm="1">
        <v>#VALUE!</v>
      </c>
      <c r="E16" s="7" t="s">
        <v>16</v>
      </c>
      <c r="F16" s="9"/>
      <c r="G16" s="8"/>
    </row>
    <row r="17" spans="3:7" ht="20" customHeight="1">
      <c r="C17" s="2" t="s">
        <v>8</v>
      </c>
      <c r="D17" s="42"/>
      <c r="E17" s="26">
        <f>F17*G17</f>
        <v>0</v>
      </c>
      <c r="F17" s="32"/>
      <c r="G17" s="37">
        <v>80</v>
      </c>
    </row>
    <row r="18" spans="3:7" ht="20" customHeight="1">
      <c r="C18" s="2" t="s">
        <v>9</v>
      </c>
      <c r="D18" s="42"/>
      <c r="E18" s="26">
        <f t="shared" ref="E18:E19" si="1">F18*G18</f>
        <v>0</v>
      </c>
      <c r="F18" s="32"/>
      <c r="G18" s="37">
        <v>85</v>
      </c>
    </row>
    <row r="19" spans="3:7" ht="20" customHeight="1" thickBot="1">
      <c r="C19" s="21" t="s">
        <v>10</v>
      </c>
      <c r="D19" s="43"/>
      <c r="E19" s="27">
        <f t="shared" si="1"/>
        <v>0</v>
      </c>
      <c r="F19" s="33"/>
      <c r="G19" s="38">
        <v>90</v>
      </c>
    </row>
    <row r="20" spans="3:7" ht="15" thickTop="1" thickBot="1"/>
    <row r="21" spans="3:7" ht="14.5" thickTop="1">
      <c r="C21" s="16"/>
      <c r="D21" s="39" t="s">
        <v>32</v>
      </c>
      <c r="E21" s="17" t="s">
        <v>31</v>
      </c>
      <c r="F21" s="18"/>
      <c r="G21" s="19"/>
    </row>
    <row r="22" spans="3:7" ht="28">
      <c r="C22" s="20"/>
      <c r="D22" s="40"/>
      <c r="E22" s="3" t="s">
        <v>14</v>
      </c>
      <c r="F22" s="5" t="s">
        <v>11</v>
      </c>
      <c r="G22" s="4" t="s">
        <v>12</v>
      </c>
    </row>
    <row r="23" spans="3:7" ht="105" customHeight="1">
      <c r="C23" s="2" t="s">
        <v>7</v>
      </c>
      <c r="D23" s="41" t="e" vm="2">
        <v>#VALUE!</v>
      </c>
      <c r="E23" s="7" t="s">
        <v>17</v>
      </c>
      <c r="F23" s="9"/>
      <c r="G23" s="8"/>
    </row>
    <row r="24" spans="3:7" ht="20" customHeight="1">
      <c r="C24" s="2" t="s">
        <v>8</v>
      </c>
      <c r="D24" s="42"/>
      <c r="E24" s="26">
        <f>F24*G24</f>
        <v>0</v>
      </c>
      <c r="F24" s="32"/>
      <c r="G24" s="37">
        <v>80</v>
      </c>
    </row>
    <row r="25" spans="3:7" ht="20" customHeight="1">
      <c r="C25" s="2" t="s">
        <v>9</v>
      </c>
      <c r="D25" s="42"/>
      <c r="E25" s="26">
        <f t="shared" ref="E25:E26" si="2">F25*G25</f>
        <v>0</v>
      </c>
      <c r="F25" s="32"/>
      <c r="G25" s="37">
        <v>85</v>
      </c>
    </row>
    <row r="26" spans="3:7" ht="20" customHeight="1" thickBot="1">
      <c r="C26" s="21" t="s">
        <v>10</v>
      </c>
      <c r="D26" s="43"/>
      <c r="E26" s="27">
        <f t="shared" si="2"/>
        <v>0</v>
      </c>
      <c r="F26" s="33"/>
      <c r="G26" s="38">
        <v>90</v>
      </c>
    </row>
    <row r="27" spans="3:7" ht="15" thickTop="1" thickBot="1"/>
    <row r="28" spans="3:7" ht="14.5" thickTop="1">
      <c r="C28" s="16"/>
      <c r="D28" s="39" t="s">
        <v>32</v>
      </c>
      <c r="E28" s="17" t="s">
        <v>29</v>
      </c>
      <c r="F28" s="18"/>
      <c r="G28" s="19"/>
    </row>
    <row r="29" spans="3:7" ht="28">
      <c r="C29" s="20"/>
      <c r="D29" s="40"/>
      <c r="E29" s="3" t="s">
        <v>14</v>
      </c>
      <c r="F29" s="5" t="s">
        <v>11</v>
      </c>
      <c r="G29" s="4" t="s">
        <v>12</v>
      </c>
    </row>
    <row r="30" spans="3:7" ht="105" customHeight="1">
      <c r="C30" s="2" t="s">
        <v>7</v>
      </c>
      <c r="D30" s="41" t="e" vm="3">
        <v>#VALUE!</v>
      </c>
      <c r="E30" s="7" t="s">
        <v>18</v>
      </c>
      <c r="F30" s="9"/>
      <c r="G30" s="8"/>
    </row>
    <row r="31" spans="3:7" ht="20" customHeight="1">
      <c r="C31" s="2" t="s">
        <v>8</v>
      </c>
      <c r="D31" s="42"/>
      <c r="E31" s="26"/>
      <c r="F31" s="32"/>
      <c r="G31" s="37">
        <v>80</v>
      </c>
    </row>
    <row r="32" spans="3:7" ht="20" customHeight="1">
      <c r="C32" s="2" t="s">
        <v>9</v>
      </c>
      <c r="D32" s="42"/>
      <c r="E32" s="26">
        <f t="shared" ref="E32:E33" si="3">F32*G32</f>
        <v>0</v>
      </c>
      <c r="F32" s="32"/>
      <c r="G32" s="37">
        <v>85</v>
      </c>
    </row>
    <row r="33" spans="3:7" ht="20" customHeight="1" thickBot="1">
      <c r="C33" s="21" t="s">
        <v>10</v>
      </c>
      <c r="D33" s="43"/>
      <c r="E33" s="27">
        <f t="shared" si="3"/>
        <v>0</v>
      </c>
      <c r="F33" s="33"/>
      <c r="G33" s="38">
        <v>90</v>
      </c>
    </row>
    <row r="34" spans="3:7" ht="15" thickTop="1" thickBot="1"/>
    <row r="35" spans="3:7" ht="14.5" thickTop="1">
      <c r="C35" s="16"/>
      <c r="D35" s="39" t="s">
        <v>32</v>
      </c>
      <c r="E35" s="17" t="s">
        <v>28</v>
      </c>
      <c r="F35" s="18"/>
      <c r="G35" s="19"/>
    </row>
    <row r="36" spans="3:7" ht="28">
      <c r="C36" s="20"/>
      <c r="D36" s="40"/>
      <c r="E36" s="3" t="s">
        <v>14</v>
      </c>
      <c r="F36" s="5" t="s">
        <v>11</v>
      </c>
      <c r="G36" s="4" t="s">
        <v>12</v>
      </c>
    </row>
    <row r="37" spans="3:7" ht="105" customHeight="1">
      <c r="C37" s="2" t="s">
        <v>7</v>
      </c>
      <c r="D37" s="41" t="e" vm="4">
        <v>#VALUE!</v>
      </c>
      <c r="E37" s="7" t="s">
        <v>19</v>
      </c>
      <c r="F37" s="9"/>
      <c r="G37" s="8"/>
    </row>
    <row r="38" spans="3:7" ht="20" customHeight="1">
      <c r="C38" s="2" t="s">
        <v>8</v>
      </c>
      <c r="D38" s="42"/>
      <c r="E38" s="26">
        <f>F38*G38</f>
        <v>0</v>
      </c>
      <c r="F38" s="32"/>
      <c r="G38" s="37">
        <v>80</v>
      </c>
    </row>
    <row r="39" spans="3:7" ht="20" customHeight="1">
      <c r="C39" s="2" t="s">
        <v>9</v>
      </c>
      <c r="D39" s="42"/>
      <c r="E39" s="26">
        <f t="shared" ref="E39:E40" si="4">F39*G39</f>
        <v>0</v>
      </c>
      <c r="F39" s="32"/>
      <c r="G39" s="37">
        <v>85</v>
      </c>
    </row>
    <row r="40" spans="3:7" ht="20" customHeight="1" thickBot="1">
      <c r="C40" s="21" t="s">
        <v>10</v>
      </c>
      <c r="D40" s="43"/>
      <c r="E40" s="27">
        <f t="shared" si="4"/>
        <v>0</v>
      </c>
      <c r="F40" s="33"/>
      <c r="G40" s="38">
        <v>90</v>
      </c>
    </row>
    <row r="41" spans="3:7" ht="15" thickTop="1" thickBot="1"/>
    <row r="42" spans="3:7" ht="14.5" thickTop="1">
      <c r="C42" s="16"/>
      <c r="D42" s="39" t="s">
        <v>32</v>
      </c>
      <c r="E42" s="17" t="s">
        <v>26</v>
      </c>
      <c r="F42" s="18"/>
      <c r="G42" s="19"/>
    </row>
    <row r="43" spans="3:7" ht="28">
      <c r="C43" s="20"/>
      <c r="D43" s="40"/>
      <c r="E43" s="3" t="s">
        <v>14</v>
      </c>
      <c r="F43" s="5" t="s">
        <v>11</v>
      </c>
      <c r="G43" s="4" t="s">
        <v>12</v>
      </c>
    </row>
    <row r="44" spans="3:7" ht="105" customHeight="1">
      <c r="C44" s="2" t="s">
        <v>7</v>
      </c>
      <c r="D44" s="41" t="e" vm="5">
        <v>#VALUE!</v>
      </c>
      <c r="E44" s="7" t="s">
        <v>20</v>
      </c>
      <c r="F44" s="9"/>
      <c r="G44" s="8"/>
    </row>
    <row r="45" spans="3:7" ht="20" customHeight="1">
      <c r="C45" s="2" t="s">
        <v>8</v>
      </c>
      <c r="D45" s="42"/>
      <c r="E45" s="26">
        <f>F45*G45</f>
        <v>0</v>
      </c>
      <c r="F45" s="32"/>
      <c r="G45" s="37">
        <v>80</v>
      </c>
    </row>
    <row r="46" spans="3:7" ht="20" customHeight="1">
      <c r="C46" s="2" t="s">
        <v>9</v>
      </c>
      <c r="D46" s="42"/>
      <c r="E46" s="26">
        <f t="shared" ref="E46:E47" si="5">F46*G46</f>
        <v>0</v>
      </c>
      <c r="F46" s="32"/>
      <c r="G46" s="37">
        <v>85</v>
      </c>
    </row>
    <row r="47" spans="3:7" ht="20" customHeight="1" thickBot="1">
      <c r="C47" s="21" t="s">
        <v>10</v>
      </c>
      <c r="D47" s="43"/>
      <c r="E47" s="27">
        <f t="shared" si="5"/>
        <v>0</v>
      </c>
      <c r="F47" s="33"/>
      <c r="G47" s="38">
        <v>90</v>
      </c>
    </row>
    <row r="48" spans="3:7" ht="15" thickTop="1" thickBot="1"/>
    <row r="49" spans="3:7" ht="14.5" thickTop="1">
      <c r="C49" s="16"/>
      <c r="D49" s="39" t="s">
        <v>32</v>
      </c>
      <c r="E49" s="17" t="s">
        <v>27</v>
      </c>
      <c r="F49" s="18"/>
      <c r="G49" s="19"/>
    </row>
    <row r="50" spans="3:7" ht="28">
      <c r="C50" s="20"/>
      <c r="D50" s="40"/>
      <c r="E50" s="3" t="s">
        <v>14</v>
      </c>
      <c r="F50" s="5" t="s">
        <v>11</v>
      </c>
      <c r="G50" s="4" t="s">
        <v>12</v>
      </c>
    </row>
    <row r="51" spans="3:7" ht="105" customHeight="1">
      <c r="C51" s="2" t="s">
        <v>7</v>
      </c>
      <c r="D51" s="41" t="e" vm="6">
        <v>#VALUE!</v>
      </c>
      <c r="E51" s="7" t="s">
        <v>21</v>
      </c>
      <c r="F51" s="9"/>
      <c r="G51" s="8"/>
    </row>
    <row r="52" spans="3:7" ht="20" customHeight="1">
      <c r="C52" s="2" t="s">
        <v>8</v>
      </c>
      <c r="D52" s="42"/>
      <c r="E52" s="26">
        <f>F52*G52</f>
        <v>0</v>
      </c>
      <c r="F52" s="32"/>
      <c r="G52" s="37">
        <v>80</v>
      </c>
    </row>
    <row r="53" spans="3:7" ht="20" customHeight="1">
      <c r="C53" s="2" t="s">
        <v>9</v>
      </c>
      <c r="D53" s="42"/>
      <c r="E53" s="26">
        <f t="shared" ref="E53:E54" si="6">F53*G53</f>
        <v>0</v>
      </c>
      <c r="F53" s="32"/>
      <c r="G53" s="37">
        <v>85</v>
      </c>
    </row>
    <row r="54" spans="3:7" ht="20" customHeight="1" thickBot="1">
      <c r="C54" s="21" t="s">
        <v>10</v>
      </c>
      <c r="D54" s="43"/>
      <c r="E54" s="27">
        <f t="shared" si="6"/>
        <v>0</v>
      </c>
      <c r="F54" s="33"/>
      <c r="G54" s="38">
        <v>90</v>
      </c>
    </row>
    <row r="55" spans="3:7" ht="15" thickTop="1" thickBot="1"/>
    <row r="56" spans="3:7" ht="14.5" thickTop="1">
      <c r="C56" s="16"/>
      <c r="D56" s="39" t="s">
        <v>32</v>
      </c>
      <c r="E56" s="17" t="s">
        <v>25</v>
      </c>
      <c r="F56" s="18"/>
      <c r="G56" s="19"/>
    </row>
    <row r="57" spans="3:7" ht="28">
      <c r="C57" s="20"/>
      <c r="D57" s="40"/>
      <c r="E57" s="3" t="s">
        <v>14</v>
      </c>
      <c r="F57" s="5" t="s">
        <v>11</v>
      </c>
      <c r="G57" s="4" t="s">
        <v>12</v>
      </c>
    </row>
    <row r="58" spans="3:7" ht="105" customHeight="1">
      <c r="C58" s="2" t="s">
        <v>7</v>
      </c>
      <c r="D58" s="41" t="e" vm="7">
        <v>#VALUE!</v>
      </c>
      <c r="E58" s="7" t="s">
        <v>22</v>
      </c>
      <c r="F58" s="9"/>
      <c r="G58" s="8"/>
    </row>
    <row r="59" spans="3:7" ht="20" customHeight="1">
      <c r="C59" s="2" t="s">
        <v>8</v>
      </c>
      <c r="D59" s="42"/>
      <c r="E59" s="26">
        <f>F59*G59</f>
        <v>0</v>
      </c>
      <c r="F59" s="32"/>
      <c r="G59" s="6">
        <v>80</v>
      </c>
    </row>
    <row r="60" spans="3:7" ht="20" customHeight="1">
      <c r="C60" s="2" t="s">
        <v>9</v>
      </c>
      <c r="D60" s="42"/>
      <c r="E60" s="26">
        <f t="shared" ref="E60:E61" si="7">F60*G60</f>
        <v>0</v>
      </c>
      <c r="F60" s="32"/>
      <c r="G60" s="6">
        <v>85</v>
      </c>
    </row>
    <row r="61" spans="3:7" ht="20" customHeight="1" thickBot="1">
      <c r="C61" s="21" t="s">
        <v>10</v>
      </c>
      <c r="D61" s="43"/>
      <c r="E61" s="27">
        <f t="shared" si="7"/>
        <v>0</v>
      </c>
      <c r="F61" s="33"/>
      <c r="G61" s="22">
        <v>90</v>
      </c>
    </row>
    <row r="62" spans="3:7" ht="15" thickTop="1" thickBot="1"/>
    <row r="63" spans="3:7" ht="14.5" thickTop="1">
      <c r="C63" s="16"/>
      <c r="D63" s="39" t="s">
        <v>32</v>
      </c>
      <c r="E63" s="17" t="s">
        <v>24</v>
      </c>
      <c r="F63" s="18"/>
      <c r="G63" s="19"/>
    </row>
    <row r="64" spans="3:7" ht="28">
      <c r="C64" s="20"/>
      <c r="D64" s="40"/>
      <c r="E64" s="3" t="s">
        <v>14</v>
      </c>
      <c r="F64" s="5" t="s">
        <v>11</v>
      </c>
      <c r="G64" s="4" t="s">
        <v>12</v>
      </c>
    </row>
    <row r="65" spans="3:7" ht="105" customHeight="1">
      <c r="C65" s="2" t="s">
        <v>7</v>
      </c>
      <c r="D65" s="41" t="e" vm="8">
        <v>#VALUE!</v>
      </c>
      <c r="E65" s="7" t="s">
        <v>23</v>
      </c>
      <c r="F65" s="9"/>
      <c r="G65" s="8"/>
    </row>
    <row r="66" spans="3:7" ht="20" customHeight="1">
      <c r="C66" s="2" t="s">
        <v>8</v>
      </c>
      <c r="D66" s="42"/>
      <c r="E66" s="26">
        <f>F66*G66</f>
        <v>0</v>
      </c>
      <c r="F66" s="32"/>
      <c r="G66" s="37">
        <v>80</v>
      </c>
    </row>
    <row r="67" spans="3:7" ht="20" customHeight="1">
      <c r="C67" s="2" t="s">
        <v>9</v>
      </c>
      <c r="D67" s="42"/>
      <c r="E67" s="26">
        <f t="shared" ref="E67:E68" si="8">F67*G67</f>
        <v>0</v>
      </c>
      <c r="F67" s="32"/>
      <c r="G67" s="37">
        <v>85</v>
      </c>
    </row>
    <row r="68" spans="3:7" ht="20" customHeight="1" thickBot="1">
      <c r="C68" s="21" t="s">
        <v>10</v>
      </c>
      <c r="D68" s="43"/>
      <c r="E68" s="27">
        <f t="shared" si="8"/>
        <v>0</v>
      </c>
      <c r="F68" s="33"/>
      <c r="G68" s="38">
        <v>90</v>
      </c>
    </row>
    <row r="69" spans="3:7" ht="14.5" thickTop="1"/>
  </sheetData>
  <mergeCells count="16">
    <mergeCell ref="D65:D68"/>
    <mergeCell ref="D44:D47"/>
    <mergeCell ref="D49:D50"/>
    <mergeCell ref="D51:D54"/>
    <mergeCell ref="D56:D57"/>
    <mergeCell ref="D58:D61"/>
    <mergeCell ref="D63:D64"/>
    <mergeCell ref="D42:D43"/>
    <mergeCell ref="D14:D15"/>
    <mergeCell ref="D16:D19"/>
    <mergeCell ref="D21:D22"/>
    <mergeCell ref="D23:D26"/>
    <mergeCell ref="D28:D29"/>
    <mergeCell ref="D30:D33"/>
    <mergeCell ref="D35:D36"/>
    <mergeCell ref="D37:D40"/>
  </mergeCells>
  <pageMargins left="0.70866141732283472" right="0.70866141732283472" top="0.74803149606299213" bottom="0.74803149606299213" header="0.31496062992125984" footer="0.31496062992125984"/>
  <pageSetup paperSize="9" scale="46" fitToHeight="0" orientation="portrait" r:id="rId1"/>
  <headerFooter>
    <oddFooter>&amp;L&amp;D&amp;R&amp;P / &amp;N</oddFooter>
  </headerFooter>
  <rowBreaks count="1" manualBreakCount="1">
    <brk id="40" min="2" max="1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GLASSES (BRAIN FLIP)</vt:lpstr>
      <vt:lpstr>'GLASSES (BRAIN FLIP)'!Zone_d_impression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ectic services</dc:creator>
  <cp:lastModifiedBy>ectic services</cp:lastModifiedBy>
  <cp:lastPrinted>2025-07-22T06:18:37Z</cp:lastPrinted>
  <dcterms:created xsi:type="dcterms:W3CDTF">2025-07-22T04:48:20Z</dcterms:created>
  <dcterms:modified xsi:type="dcterms:W3CDTF">2025-07-27T10:02:21Z</dcterms:modified>
</cp:coreProperties>
</file>